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570" tabRatio="750" activeTab="0"/>
  </bookViews>
  <sheets>
    <sheet name="Elecciones 197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<sst xmlns="http://schemas.openxmlformats.org/spreadsheetml/2006/main" count="24" uniqueCount="24">
  <si>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votos</t>
  </si>
  <si>
    <t>(% )*</t>
  </si>
  <si>
    <t>escaños</t>
  </si>
  <si>
    <t>(%)</t>
  </si>
  <si>
    <t>Unión de Centro Democrático (UCD)</t>
  </si>
  <si>
    <t>Partido Socialista Obrero Español (PSOE)</t>
  </si>
  <si>
    <t>Alianza Popular (AP)</t>
  </si>
  <si>
    <t>Partido Comunista de España (PCE)</t>
  </si>
  <si>
    <t>Socialistes de Catalunya (PSC-PSOE)</t>
  </si>
  <si>
    <t>Partido Socialista Popular - Unidad Socialista (PSP-US)</t>
  </si>
  <si>
    <t>Partit Socialista Unificat de Catalunya (PSUC)</t>
  </si>
  <si>
    <t>Pacte Democrátic per Catalunya (PDC)</t>
  </si>
  <si>
    <t>Partido Nacionalista Vasco (PNV)</t>
  </si>
  <si>
    <t>Coalición Electoral Unió del Centro i la Democracia Cristiana de Cataluña (UDC-CD)</t>
  </si>
  <si>
    <t>Esquerra de Catalunya - Front Electoral Democratic (EC-FED)</t>
  </si>
  <si>
    <t>Candidatura Independiente del Centro (CIC)</t>
  </si>
  <si>
    <t>Euskadiko Ezquerra - Izquierda de Euskadi (EE-IE)</t>
  </si>
  <si>
    <t>Total</t>
  </si>
  <si>
    <t>Otros**</t>
  </si>
  <si>
    <t>Total votos a  candidaturas</t>
  </si>
  <si>
    <t>* Calculado en relación a los votos obtenidos por todas las candidaturas.</t>
  </si>
  <si>
    <t>** Candidaturas restantes que han obtenido votos pero no escaños.</t>
  </si>
  <si>
    <t>Fuente: Junta Electoral Central. Mº del Interior.  Elaboración propia.</t>
  </si>
  <si>
    <t>Cuadro 1. Distribución de votos y escaños en el Congreso 1977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</si>
</sst>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9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51.140625" style="0" customWidth="1"/>
  </cols>
  <sheetData>
    <row r="1" spans="1:5" ht="15">
      <c r="A1" s="12" t="s">
        <v>23</v>
      </c>
      <c r="B1" s="13"/>
      <c r="C1" s="13"/>
      <c r="D1" s="13"/>
      <c r="E1" s="14"/>
    </row>
    <row r="2" spans="1:5" ht="12.75">
      <c r="A2" s="15"/>
      <c r="B2" s="1"/>
      <c r="C2" s="1"/>
      <c r="D2" s="1"/>
      <c r="E2" s="16"/>
    </row>
    <row r="3" spans="1:5" ht="12.75">
      <c r="A3" s="15"/>
      <c r="B3" s="11" t="s">
        <v>0</v>
      </c>
      <c r="C3" s="11" t="s">
        <v>1</v>
      </c>
      <c r="D3" s="11" t="s">
        <v>2</v>
      </c>
      <c r="E3" s="17" t="s">
        <v>3</v>
      </c>
    </row>
    <row r="4" spans="1:5" ht="12.75">
      <c r="A4" s="18" t="s">
        <v>4</v>
      </c>
      <c r="B4" s="3">
        <v>6309517</v>
      </c>
      <c r="C4" s="4">
        <f>B4/B19*100</f>
        <v>34.5195735767724</v>
      </c>
      <c r="D4" s="5">
        <v>165</v>
      </c>
      <c r="E4" s="19">
        <f aca="true" t="shared" si="0" ref="E4:E16">D4/$D$17*100</f>
        <v>47.14285714285714</v>
      </c>
    </row>
    <row r="5" spans="1:5" ht="12.75">
      <c r="A5" s="18" t="s">
        <v>5</v>
      </c>
      <c r="B5" s="3">
        <v>4467745</v>
      </c>
      <c r="C5" s="4">
        <f>B5/B19*100</f>
        <v>24.443178812222396</v>
      </c>
      <c r="D5" s="5">
        <v>103</v>
      </c>
      <c r="E5" s="19">
        <f t="shared" si="0"/>
        <v>29.428571428571427</v>
      </c>
    </row>
    <row r="6" spans="1:5" ht="12.75">
      <c r="A6" s="18" t="s">
        <v>6</v>
      </c>
      <c r="B6" s="3">
        <v>1471527</v>
      </c>
      <c r="C6" s="4">
        <f>B6/B19*100</f>
        <v>8.050772277292726</v>
      </c>
      <c r="D6" s="5">
        <v>16</v>
      </c>
      <c r="E6" s="19">
        <f t="shared" si="0"/>
        <v>4.571428571428571</v>
      </c>
    </row>
    <row r="7" spans="1:5" ht="12.75">
      <c r="A7" s="18" t="s">
        <v>7</v>
      </c>
      <c r="B7" s="3">
        <v>1150774</v>
      </c>
      <c r="C7" s="4">
        <f>B7/B19*100</f>
        <v>6.295922138451594</v>
      </c>
      <c r="D7" s="5">
        <v>12</v>
      </c>
      <c r="E7" s="19">
        <f t="shared" si="0"/>
        <v>3.428571428571429</v>
      </c>
    </row>
    <row r="8" spans="1:5" ht="12.75">
      <c r="A8" s="18" t="s">
        <v>8</v>
      </c>
      <c r="B8" s="3">
        <v>870362</v>
      </c>
      <c r="C8" s="4">
        <f>B8/B19*100</f>
        <v>4.7617789281535785</v>
      </c>
      <c r="D8" s="5">
        <v>15</v>
      </c>
      <c r="E8" s="19">
        <f t="shared" si="0"/>
        <v>4.285714285714286</v>
      </c>
    </row>
    <row r="9" spans="1:5" ht="12.75">
      <c r="A9" s="18" t="s">
        <v>9</v>
      </c>
      <c r="B9" s="3">
        <v>816754</v>
      </c>
      <c r="C9" s="4">
        <f>B9/B19*100</f>
        <v>4.468487809308251</v>
      </c>
      <c r="D9" s="5">
        <v>6</v>
      </c>
      <c r="E9" s="19">
        <f t="shared" si="0"/>
        <v>1.7142857142857144</v>
      </c>
    </row>
    <row r="10" spans="1:5" ht="12.75">
      <c r="A10" s="18" t="s">
        <v>10</v>
      </c>
      <c r="B10" s="3">
        <v>561132</v>
      </c>
      <c r="C10" s="4">
        <f>B10/B19*100</f>
        <v>3.0699714986553572</v>
      </c>
      <c r="D10" s="5">
        <v>8</v>
      </c>
      <c r="E10" s="19">
        <f t="shared" si="0"/>
        <v>2.2857142857142856</v>
      </c>
    </row>
    <row r="11" spans="1:5" ht="12.75">
      <c r="A11" s="18" t="s">
        <v>11</v>
      </c>
      <c r="B11" s="3">
        <v>514647</v>
      </c>
      <c r="C11" s="4">
        <f>B11/B19*100</f>
        <v>2.8156505454482788</v>
      </c>
      <c r="D11" s="5">
        <v>11</v>
      </c>
      <c r="E11" s="19">
        <f t="shared" si="0"/>
        <v>3.1428571428571432</v>
      </c>
    </row>
    <row r="12" spans="1:5" ht="12.75">
      <c r="A12" s="18" t="s">
        <v>12</v>
      </c>
      <c r="B12" s="3">
        <v>296193</v>
      </c>
      <c r="C12" s="4">
        <f>B12/B19*100</f>
        <v>1.6204815767078444</v>
      </c>
      <c r="D12" s="5">
        <v>8</v>
      </c>
      <c r="E12" s="19">
        <f t="shared" si="0"/>
        <v>2.2857142857142856</v>
      </c>
    </row>
    <row r="13" spans="1:5" ht="12.75">
      <c r="A13" s="20" t="s">
        <v>13</v>
      </c>
      <c r="B13" s="3">
        <v>172791</v>
      </c>
      <c r="C13" s="4">
        <f>B13/B19*100</f>
        <v>0.9453452043799992</v>
      </c>
      <c r="D13" s="5">
        <v>2</v>
      </c>
      <c r="E13" s="19">
        <f t="shared" si="0"/>
        <v>0.5714285714285714</v>
      </c>
    </row>
    <row r="14" spans="1:5" ht="12.75">
      <c r="A14" s="18" t="s">
        <v>14</v>
      </c>
      <c r="B14" s="3">
        <v>143954</v>
      </c>
      <c r="C14" s="4">
        <f>B14/B19*100</f>
        <v>0.7875770355592504</v>
      </c>
      <c r="D14" s="5">
        <v>1</v>
      </c>
      <c r="E14" s="19">
        <f t="shared" si="0"/>
        <v>0.2857142857142857</v>
      </c>
    </row>
    <row r="15" spans="1:5" ht="12.75">
      <c r="A15" s="18" t="s">
        <v>15</v>
      </c>
      <c r="B15" s="3">
        <v>67017</v>
      </c>
      <c r="C15" s="4">
        <f>B15/B19*100</f>
        <v>0.3666521957852806</v>
      </c>
      <c r="D15" s="5">
        <v>2</v>
      </c>
      <c r="E15" s="19">
        <f t="shared" si="0"/>
        <v>0.5714285714285714</v>
      </c>
    </row>
    <row r="16" spans="1:5" ht="12.75">
      <c r="A16" s="18" t="s">
        <v>16</v>
      </c>
      <c r="B16" s="9">
        <v>61417</v>
      </c>
      <c r="C16" s="4">
        <f>B16/B19*100</f>
        <v>0.3360144128884399</v>
      </c>
      <c r="D16" s="5">
        <v>1</v>
      </c>
      <c r="E16" s="19">
        <f t="shared" si="0"/>
        <v>0.2857142857142857</v>
      </c>
    </row>
    <row r="17" spans="1:5" ht="12.75">
      <c r="A17" s="21" t="s">
        <v>17</v>
      </c>
      <c r="B17" s="6">
        <f>SUM(B4:B16)</f>
        <v>16903830</v>
      </c>
      <c r="C17" s="4"/>
      <c r="D17" s="7">
        <f>SUM(D4:D16)</f>
        <v>350</v>
      </c>
      <c r="E17" s="22"/>
    </row>
    <row r="18" spans="1:5" ht="12.75">
      <c r="A18" s="18" t="s">
        <v>18</v>
      </c>
      <c r="B18" s="3">
        <f>B19-B17</f>
        <v>1374255</v>
      </c>
      <c r="C18" s="4">
        <f>B18/B19*100</f>
        <v>7.518593988374603</v>
      </c>
      <c r="D18" s="5"/>
      <c r="E18" s="22"/>
    </row>
    <row r="19" spans="1:5" ht="14.25">
      <c r="A19" s="23" t="s">
        <v>19</v>
      </c>
      <c r="B19" s="29">
        <v>18278085</v>
      </c>
      <c r="C19" s="10"/>
      <c r="D19" s="10"/>
      <c r="E19" s="24"/>
    </row>
    <row r="20" spans="1:5" ht="12.75">
      <c r="A20" s="21"/>
      <c r="B20" s="6"/>
      <c r="C20" s="5"/>
      <c r="D20" s="5"/>
      <c r="E20" s="22"/>
    </row>
    <row r="21" spans="1:5" ht="12.75">
      <c r="A21" s="18" t="s">
        <v>20</v>
      </c>
      <c r="B21" s="8"/>
      <c r="C21" s="2"/>
      <c r="D21" s="2"/>
      <c r="E21" s="25"/>
    </row>
    <row r="22" spans="1:5" ht="12.75">
      <c r="A22" s="18" t="s">
        <v>21</v>
      </c>
      <c r="B22" s="1"/>
      <c r="C22" s="1"/>
      <c r="D22" s="1"/>
      <c r="E22" s="16"/>
    </row>
    <row r="23" spans="1:5" ht="12.75">
      <c r="A23" s="18" t="s">
        <v>22</v>
      </c>
      <c r="B23" s="2"/>
      <c r="C23" s="2"/>
      <c r="D23" s="2"/>
      <c r="E23" s="25"/>
    </row>
    <row r="24" spans="1:5" ht="13.5" thickBot="1">
      <c r="A24" s="26"/>
      <c r="B24" s="27"/>
      <c r="C24" s="27"/>
      <c r="D24" s="27"/>
      <c r="E24" s="2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subject/>
  <dc:creator>DIRECCIÓN DE INFORMÁTICA</dc:creator>
  <cp:keywords/>
  <dc:description/>
  <cp:lastModifiedBy>Jordi</cp:lastModifiedBy>
  <cp:lastPrinted>2003-12-11T12:14:31Z</cp:lastPrinted>
  <dcterms:created xsi:type="dcterms:W3CDTF">2003-12-11T11:29:04Z</dcterms:created>
  <dcterms:modified xsi:type="dcterms:W3CDTF">2010-07-28T22:29:16Z</dcterms:modified>
  <cp:category/>
  <cp:version/>
  <cp:contentType/>
  <cp:contentStatus/>
</cp:coreProperties>
</file>